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горизонтально'!$A$7:$AA$31</definedName>
    <definedName name="active_page">'Время горизонтально'!$I$86</definedName>
    <definedName name="allow_energy">'Время горизонтально'!$F$86</definedName>
    <definedName name="calc_with">'Время горизонтально'!$E$86</definedName>
    <definedName name="energy">'Время горизонтально'!$AA$4</definedName>
    <definedName name="group">'Время горизонтально'!$B$5</definedName>
    <definedName name="interval">'Время горизонтально'!$D$86</definedName>
    <definedName name="is_group">'Время горизонтально'!$G$86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горизонтально'!$B$86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1" i="1"/>
  <c r="W31" i="1"/>
  <c r="X31" i="1"/>
  <c r="Y31" i="1"/>
  <c r="Z31" i="1"/>
  <c r="K31" i="1"/>
  <c r="L31" i="1"/>
  <c r="M31" i="1"/>
  <c r="N31" i="1"/>
  <c r="O31" i="1"/>
  <c r="P31" i="1"/>
  <c r="Q31" i="1"/>
  <c r="R31" i="1"/>
  <c r="S31" i="1"/>
  <c r="T31" i="1"/>
  <c r="U31" i="1"/>
  <c r="V31" i="1"/>
  <c r="D31" i="1"/>
  <c r="E31" i="1"/>
  <c r="F31" i="1"/>
  <c r="G31" i="1"/>
  <c r="H31" i="1"/>
  <c r="I31" i="1"/>
  <c r="J31" i="1"/>
  <c r="C31" i="1"/>
</calcChain>
</file>

<file path=xl/sharedStrings.xml><?xml version="1.0" encoding="utf-8"?>
<sst xmlns="http://schemas.openxmlformats.org/spreadsheetml/2006/main" count="89" uniqueCount="63">
  <si>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</si>
  <si>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</si>
  <si>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</si>
  <si>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</si>
  <si>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</si>
  <si>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</si>
  <si>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</si>
  <si>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</si>
  <si>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</si>
  <si>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</si>
  <si>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</si>
  <si>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</si>
  <si>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</si>
  <si>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</si>
  <si>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</si>
  <si>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</si>
  <si>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</si>
  <si>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</si>
  <si>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</si>
  <si>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</si>
  <si>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</si>
  <si>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</si>
  <si>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</si>
  <si>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</si>
  <si>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</si>
  <si>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</si>
  <si>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</si>
  <si>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</si>
  <si>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</si>
  <si>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</si>
  <si>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</si>
  <si>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</si>
  <si>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</si>
  <si>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</si>
  <si>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</si>
  <si>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</si>
  <si>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110 кВ Вашки</t>
  </si>
  <si>
    <t xml:space="preserve"> 0,4 Вашки ТСН ао RS</t>
  </si>
  <si>
    <t xml:space="preserve"> 10 Вашки Т 1 ап RS</t>
  </si>
  <si>
    <t xml:space="preserve"> 10 Вашки Т 2 ап RS</t>
  </si>
  <si>
    <t xml:space="preserve"> 10 Вашки-Васильевская ао RS</t>
  </si>
  <si>
    <t xml:space="preserve"> 10 Вашки-Коммунальный ао RS</t>
  </si>
  <si>
    <t xml:space="preserve"> 10 Вашки-Липин Бор ао RS</t>
  </si>
  <si>
    <t xml:space="preserve"> 10 Вашки-Никольское ао RS</t>
  </si>
  <si>
    <t xml:space="preserve"> 10 Вашки-Пиньшино ао RS</t>
  </si>
  <si>
    <t xml:space="preserve"> 10 Вашки-Телецентр ао RS</t>
  </si>
  <si>
    <t xml:space="preserve"> 10 Вашки-Телецентр ап RS</t>
  </si>
  <si>
    <t xml:space="preserve"> 10 Вашки-Ухтома ао RS</t>
  </si>
  <si>
    <t xml:space="preserve"> 10 Вашки-Хотино ао RS</t>
  </si>
  <si>
    <t xml:space="preserve"> 10 Вашки-Хотино ап RS</t>
  </si>
  <si>
    <t xml:space="preserve"> 35 Вашки Т 1 ао RS</t>
  </si>
  <si>
    <t xml:space="preserve"> 35 Вашки Т 1 ап RS</t>
  </si>
  <si>
    <t xml:space="preserve"> 35 Вашки Т 2 ао RS</t>
  </si>
  <si>
    <t xml:space="preserve"> 35 Вашки Т 2 ап RS</t>
  </si>
  <si>
    <t xml:space="preserve"> 35 Вашки-Андреевская ао RS</t>
  </si>
  <si>
    <t xml:space="preserve"> 35 Вашки-Андреевская ап RS</t>
  </si>
  <si>
    <t xml:space="preserve"> 35 Вашки-Коротецкая ао RS</t>
  </si>
  <si>
    <t xml:space="preserve"> 35 Вашки-Коротецкая ап RS</t>
  </si>
  <si>
    <t xml:space="preserve"> 35 Вашки-Пиксимовская ао RS</t>
  </si>
  <si>
    <t xml:space="preserve"> 35 Вашки-Пиксимовская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</si>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</sst>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6"/>
  <sheetViews>
    <sheetView tabSelected="1" topLeftCell="B1" zoomScaleNormal="100" zoomScaleSheetLayoutView="100" workbookViewId="0">
      <selection activeCell="H38" sqref="H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4"/>
      <c r="AA8" s="64">
        <v>0</v>
      </c>
    </row>
    <row r="9" spans="1:27" x14ac:dyDescent="0.2">
      <c r="A9" s="7"/>
      <c r="B9" s="8" t="s">
        <v>38</v>
      </c>
      <c r="C9" s="14">
        <v>136</v>
      </c>
      <c r="D9" s="15">
        <v>137.6</v>
      </c>
      <c r="E9" s="15">
        <v>139.20000000000002</v>
      </c>
      <c r="F9" s="15">
        <v>134.4</v>
      </c>
      <c r="G9" s="15">
        <v>131.19999999999999</v>
      </c>
      <c r="H9" s="15">
        <v>134.4</v>
      </c>
      <c r="I9" s="15">
        <v>131.19999999999999</v>
      </c>
      <c r="J9" s="15">
        <v>128</v>
      </c>
      <c r="K9" s="15">
        <v>115.2</v>
      </c>
      <c r="L9" s="16">
        <v>123.2</v>
      </c>
      <c r="M9" s="16">
        <v>129.6</v>
      </c>
      <c r="N9" s="16">
        <v>139.20000000000002</v>
      </c>
      <c r="O9" s="16">
        <v>139.20000000000002</v>
      </c>
      <c r="P9" s="16">
        <v>136</v>
      </c>
      <c r="Q9" s="16">
        <v>129.6</v>
      </c>
      <c r="R9" s="16">
        <v>136</v>
      </c>
      <c r="S9" s="16">
        <v>142.4</v>
      </c>
      <c r="T9" s="16">
        <v>145.6</v>
      </c>
      <c r="U9" s="16">
        <v>153.6</v>
      </c>
      <c r="V9" s="16">
        <v>158.4</v>
      </c>
      <c r="W9" s="16">
        <v>156.80000000000001</v>
      </c>
      <c r="X9" s="16">
        <v>160</v>
      </c>
      <c r="Y9" s="16">
        <v>156.80000000000001</v>
      </c>
      <c r="Z9" s="54">
        <v>152</v>
      </c>
      <c r="AA9" s="64">
        <v>3345.6000000000004</v>
      </c>
    </row>
    <row r="10" spans="1:27" x14ac:dyDescent="0.2">
      <c r="A10" s="7"/>
      <c r="B10" s="8" t="s">
        <v>39</v>
      </c>
      <c r="C10" s="14">
        <v>385.6</v>
      </c>
      <c r="D10" s="15">
        <v>400</v>
      </c>
      <c r="E10" s="15">
        <v>385.6</v>
      </c>
      <c r="F10" s="15">
        <v>380.8</v>
      </c>
      <c r="G10" s="15">
        <v>374.40000000000003</v>
      </c>
      <c r="H10" s="15">
        <v>366.40000000000003</v>
      </c>
      <c r="I10" s="15">
        <v>404.8</v>
      </c>
      <c r="J10" s="15">
        <v>395.2</v>
      </c>
      <c r="K10" s="15">
        <v>534.4</v>
      </c>
      <c r="L10" s="16">
        <v>521.6</v>
      </c>
      <c r="M10" s="16">
        <v>491.2</v>
      </c>
      <c r="N10" s="16">
        <v>462.40000000000003</v>
      </c>
      <c r="O10" s="16">
        <v>400</v>
      </c>
      <c r="P10" s="16">
        <v>472</v>
      </c>
      <c r="Q10" s="16">
        <v>436.8</v>
      </c>
      <c r="R10" s="16">
        <v>465.6</v>
      </c>
      <c r="S10" s="16">
        <v>444.8</v>
      </c>
      <c r="T10" s="16">
        <v>401.6</v>
      </c>
      <c r="U10" s="16">
        <v>425.6</v>
      </c>
      <c r="V10" s="16">
        <v>419.2</v>
      </c>
      <c r="W10" s="16">
        <v>412.8</v>
      </c>
      <c r="X10" s="16">
        <v>417.6</v>
      </c>
      <c r="Y10" s="16">
        <v>409.6</v>
      </c>
      <c r="Z10" s="54">
        <v>398.40000000000003</v>
      </c>
      <c r="AA10" s="64">
        <v>10206.400000000001</v>
      </c>
    </row>
    <row r="11" spans="1:27" x14ac:dyDescent="0.2">
      <c r="A11" s="7"/>
      <c r="B11" s="8" t="s">
        <v>40</v>
      </c>
      <c r="C11" s="14">
        <v>32.4</v>
      </c>
      <c r="D11" s="15">
        <v>31.6</v>
      </c>
      <c r="E11" s="15">
        <v>31</v>
      </c>
      <c r="F11" s="15">
        <v>33.799999999999997</v>
      </c>
      <c r="G11" s="15">
        <v>32.4</v>
      </c>
      <c r="H11" s="15">
        <v>31.2</v>
      </c>
      <c r="I11" s="15">
        <v>39.4</v>
      </c>
      <c r="J11" s="15">
        <v>42</v>
      </c>
      <c r="K11" s="15">
        <v>54.800000000000004</v>
      </c>
      <c r="L11" s="16">
        <v>64.599999999999994</v>
      </c>
      <c r="M11" s="16">
        <v>50</v>
      </c>
      <c r="N11" s="16">
        <v>68.8</v>
      </c>
      <c r="O11" s="16">
        <v>34.200000000000003</v>
      </c>
      <c r="P11" s="16">
        <v>40</v>
      </c>
      <c r="Q11" s="16">
        <v>52.2</v>
      </c>
      <c r="R11" s="16">
        <v>58.2</v>
      </c>
      <c r="S11" s="16">
        <v>44.4</v>
      </c>
      <c r="T11" s="16">
        <v>33.6</v>
      </c>
      <c r="U11" s="16">
        <v>41</v>
      </c>
      <c r="V11" s="16">
        <v>44.4</v>
      </c>
      <c r="W11" s="16">
        <v>39.4</v>
      </c>
      <c r="X11" s="16">
        <v>33</v>
      </c>
      <c r="Y11" s="16">
        <v>33.4</v>
      </c>
      <c r="Z11" s="54">
        <v>33</v>
      </c>
      <c r="AA11" s="64">
        <v>998.80000000000007</v>
      </c>
    </row>
    <row r="12" spans="1:27" x14ac:dyDescent="0.2">
      <c r="A12" s="7"/>
      <c r="B12" s="8" t="s">
        <v>41</v>
      </c>
      <c r="C12" s="14">
        <v>220.5</v>
      </c>
      <c r="D12" s="15">
        <v>233.70000000000002</v>
      </c>
      <c r="E12" s="15">
        <v>223.20000000000002</v>
      </c>
      <c r="F12" s="15">
        <v>216.9</v>
      </c>
      <c r="G12" s="15">
        <v>217.5</v>
      </c>
      <c r="H12" s="15">
        <v>209.70000000000002</v>
      </c>
      <c r="I12" s="15">
        <v>213.6</v>
      </c>
      <c r="J12" s="15">
        <v>222</v>
      </c>
      <c r="K12" s="15">
        <v>244.20000000000002</v>
      </c>
      <c r="L12" s="16">
        <v>231.9</v>
      </c>
      <c r="M12" s="16">
        <v>226.8</v>
      </c>
      <c r="N12" s="16">
        <v>221.1</v>
      </c>
      <c r="O12" s="16">
        <v>245.70000000000002</v>
      </c>
      <c r="P12" s="16">
        <v>225.6</v>
      </c>
      <c r="Q12" s="16">
        <v>222.9</v>
      </c>
      <c r="R12" s="16">
        <v>224.1</v>
      </c>
      <c r="S12" s="16">
        <v>240.9</v>
      </c>
      <c r="T12" s="16">
        <v>246.6</v>
      </c>
      <c r="U12" s="16">
        <v>250.5</v>
      </c>
      <c r="V12" s="16">
        <v>245.4</v>
      </c>
      <c r="W12" s="16">
        <v>243.6</v>
      </c>
      <c r="X12" s="16">
        <v>256.5</v>
      </c>
      <c r="Y12" s="16">
        <v>248.1</v>
      </c>
      <c r="Z12" s="54">
        <v>235.8</v>
      </c>
      <c r="AA12" s="64">
        <v>5566.8</v>
      </c>
    </row>
    <row r="13" spans="1:27" x14ac:dyDescent="0.2">
      <c r="A13" s="7"/>
      <c r="B13" s="8" t="s">
        <v>42</v>
      </c>
      <c r="C13" s="14">
        <v>81</v>
      </c>
      <c r="D13" s="15">
        <v>81</v>
      </c>
      <c r="E13" s="15">
        <v>81.600000000000009</v>
      </c>
      <c r="F13" s="15">
        <v>80.100000000000009</v>
      </c>
      <c r="G13" s="15">
        <v>77.100000000000009</v>
      </c>
      <c r="H13" s="15">
        <v>75.900000000000006</v>
      </c>
      <c r="I13" s="15">
        <v>74.7</v>
      </c>
      <c r="J13" s="15">
        <v>72.600000000000009</v>
      </c>
      <c r="K13" s="15">
        <v>68.400000000000006</v>
      </c>
      <c r="L13" s="16">
        <v>71.100000000000009</v>
      </c>
      <c r="M13" s="16">
        <v>77.400000000000006</v>
      </c>
      <c r="N13" s="16">
        <v>77.7</v>
      </c>
      <c r="O13" s="16">
        <v>75</v>
      </c>
      <c r="P13" s="16">
        <v>79.2</v>
      </c>
      <c r="Q13" s="16">
        <v>77.100000000000009</v>
      </c>
      <c r="R13" s="16">
        <v>84</v>
      </c>
      <c r="S13" s="16">
        <v>85.8</v>
      </c>
      <c r="T13" s="16">
        <v>85.8</v>
      </c>
      <c r="U13" s="16">
        <v>89.100000000000009</v>
      </c>
      <c r="V13" s="16">
        <v>90.3</v>
      </c>
      <c r="W13" s="16">
        <v>92.100000000000009</v>
      </c>
      <c r="X13" s="16">
        <v>94.2</v>
      </c>
      <c r="Y13" s="16">
        <v>92.100000000000009</v>
      </c>
      <c r="Z13" s="54">
        <v>89.100000000000009</v>
      </c>
      <c r="AA13" s="64">
        <v>1952.3999999999996</v>
      </c>
    </row>
    <row r="14" spans="1:27" x14ac:dyDescent="0.2">
      <c r="A14" s="7"/>
      <c r="B14" s="8" t="s">
        <v>43</v>
      </c>
      <c r="C14" s="14">
        <v>23.1</v>
      </c>
      <c r="D14" s="15">
        <v>22.8</v>
      </c>
      <c r="E14" s="15">
        <v>23.400000000000002</v>
      </c>
      <c r="F14" s="15">
        <v>23.1</v>
      </c>
      <c r="G14" s="15">
        <v>22.2</v>
      </c>
      <c r="H14" s="15">
        <v>28.8</v>
      </c>
      <c r="I14" s="15">
        <v>28.8</v>
      </c>
      <c r="J14" s="15">
        <v>29.1</v>
      </c>
      <c r="K14" s="15">
        <v>21.3</v>
      </c>
      <c r="L14" s="16">
        <v>26.400000000000002</v>
      </c>
      <c r="M14" s="16">
        <v>21.900000000000002</v>
      </c>
      <c r="N14" s="16">
        <v>29.7</v>
      </c>
      <c r="O14" s="16">
        <v>26.7</v>
      </c>
      <c r="P14" s="16">
        <v>24.6</v>
      </c>
      <c r="Q14" s="16">
        <v>20.7</v>
      </c>
      <c r="R14" s="16">
        <v>21.3</v>
      </c>
      <c r="S14" s="16">
        <v>22.8</v>
      </c>
      <c r="T14" s="16">
        <v>24.6</v>
      </c>
      <c r="U14" s="16">
        <v>29.7</v>
      </c>
      <c r="V14" s="16">
        <v>32.700000000000003</v>
      </c>
      <c r="W14" s="16">
        <v>29.400000000000002</v>
      </c>
      <c r="X14" s="16">
        <v>26.400000000000002</v>
      </c>
      <c r="Y14" s="16">
        <v>25.8</v>
      </c>
      <c r="Z14" s="54">
        <v>26.1</v>
      </c>
      <c r="AA14" s="64">
        <v>611.4</v>
      </c>
    </row>
    <row r="15" spans="1:27" x14ac:dyDescent="0.2">
      <c r="A15" s="7"/>
      <c r="B15" s="8" t="s">
        <v>44</v>
      </c>
      <c r="C15" s="14">
        <v>14.8</v>
      </c>
      <c r="D15" s="15">
        <v>15.200000000000001</v>
      </c>
      <c r="E15" s="15">
        <v>15.6</v>
      </c>
      <c r="F15" s="15">
        <v>15.4</v>
      </c>
      <c r="G15" s="15">
        <v>14.8</v>
      </c>
      <c r="H15" s="15">
        <v>13.8</v>
      </c>
      <c r="I15" s="15">
        <v>13.200000000000001</v>
      </c>
      <c r="J15" s="15">
        <v>11.6</v>
      </c>
      <c r="K15" s="15">
        <v>13.6</v>
      </c>
      <c r="L15" s="16">
        <v>14.8</v>
      </c>
      <c r="M15" s="16">
        <v>15.4</v>
      </c>
      <c r="N15" s="16">
        <v>17.400000000000002</v>
      </c>
      <c r="O15" s="16">
        <v>19</v>
      </c>
      <c r="P15" s="16">
        <v>17</v>
      </c>
      <c r="Q15" s="16">
        <v>16.399999999999999</v>
      </c>
      <c r="R15" s="16">
        <v>16.600000000000001</v>
      </c>
      <c r="S15" s="16">
        <v>16.8</v>
      </c>
      <c r="T15" s="16">
        <v>18.8</v>
      </c>
      <c r="U15" s="16">
        <v>16.2</v>
      </c>
      <c r="V15" s="16">
        <v>17</v>
      </c>
      <c r="W15" s="16">
        <v>16.399999999999999</v>
      </c>
      <c r="X15" s="16">
        <v>17.400000000000002</v>
      </c>
      <c r="Y15" s="16">
        <v>17.400000000000002</v>
      </c>
      <c r="Z15" s="54">
        <v>17.400000000000002</v>
      </c>
      <c r="AA15" s="64">
        <v>381.99999999999989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4">
        <v>0</v>
      </c>
      <c r="AA16" s="64">
        <v>0</v>
      </c>
    </row>
    <row r="17" spans="1:27" x14ac:dyDescent="0.2">
      <c r="A17" s="7"/>
      <c r="B17" s="8" t="s">
        <v>46</v>
      </c>
      <c r="C17" s="14">
        <v>5.7</v>
      </c>
      <c r="D17" s="15">
        <v>5.7</v>
      </c>
      <c r="E17" s="15">
        <v>5.7</v>
      </c>
      <c r="F17" s="15">
        <v>5.7</v>
      </c>
      <c r="G17" s="15">
        <v>5.9</v>
      </c>
      <c r="H17" s="15">
        <v>5.9</v>
      </c>
      <c r="I17" s="15">
        <v>6</v>
      </c>
      <c r="J17" s="15">
        <v>5.8</v>
      </c>
      <c r="K17" s="15">
        <v>5.7</v>
      </c>
      <c r="L17" s="16">
        <v>5.8</v>
      </c>
      <c r="M17" s="16">
        <v>5.9</v>
      </c>
      <c r="N17" s="16">
        <v>6</v>
      </c>
      <c r="O17" s="16">
        <v>5.9</v>
      </c>
      <c r="P17" s="16">
        <v>6</v>
      </c>
      <c r="Q17" s="16">
        <v>5.9</v>
      </c>
      <c r="R17" s="16">
        <v>6</v>
      </c>
      <c r="S17" s="16">
        <v>6.1000000000000005</v>
      </c>
      <c r="T17" s="16">
        <v>6.1000000000000005</v>
      </c>
      <c r="U17" s="16">
        <v>6.1000000000000005</v>
      </c>
      <c r="V17" s="16">
        <v>6.3</v>
      </c>
      <c r="W17" s="16">
        <v>6.3</v>
      </c>
      <c r="X17" s="16">
        <v>6.3</v>
      </c>
      <c r="Y17" s="16">
        <v>6.2</v>
      </c>
      <c r="Z17" s="54">
        <v>6.1000000000000005</v>
      </c>
      <c r="AA17" s="64">
        <v>143.09999999999997</v>
      </c>
    </row>
    <row r="18" spans="1:27" x14ac:dyDescent="0.2">
      <c r="A18" s="7"/>
      <c r="B18" s="8" t="s">
        <v>47</v>
      </c>
      <c r="C18" s="14">
        <v>136.6</v>
      </c>
      <c r="D18" s="15">
        <v>139.20000000000002</v>
      </c>
      <c r="E18" s="15">
        <v>134.80000000000001</v>
      </c>
      <c r="F18" s="15">
        <v>133</v>
      </c>
      <c r="G18" s="15">
        <v>128.4</v>
      </c>
      <c r="H18" s="15">
        <v>127.8</v>
      </c>
      <c r="I18" s="15">
        <v>154.4</v>
      </c>
      <c r="J18" s="15">
        <v>134.19999999999999</v>
      </c>
      <c r="K18" s="15">
        <v>240.4</v>
      </c>
      <c r="L18" s="16">
        <v>228.20000000000002</v>
      </c>
      <c r="M18" s="16">
        <v>219.20000000000002</v>
      </c>
      <c r="N18" s="16">
        <v>176.4</v>
      </c>
      <c r="O18" s="16">
        <v>122.4</v>
      </c>
      <c r="P18" s="16">
        <v>210.6</v>
      </c>
      <c r="Q18" s="16">
        <v>164.8</v>
      </c>
      <c r="R18" s="16">
        <v>185.6</v>
      </c>
      <c r="S18" s="16">
        <v>164</v>
      </c>
      <c r="T18" s="16">
        <v>124.8</v>
      </c>
      <c r="U18" s="16">
        <v>138.4</v>
      </c>
      <c r="V18" s="16">
        <v>133.19999999999999</v>
      </c>
      <c r="W18" s="16">
        <v>133.19999999999999</v>
      </c>
      <c r="X18" s="16">
        <v>132.80000000000001</v>
      </c>
      <c r="Y18" s="16">
        <v>131</v>
      </c>
      <c r="Z18" s="54">
        <v>134.19999999999999</v>
      </c>
      <c r="AA18" s="64">
        <v>3727.6</v>
      </c>
    </row>
    <row r="19" spans="1:27" x14ac:dyDescent="0.2">
      <c r="A19" s="7"/>
      <c r="B19" s="8" t="s">
        <v>48</v>
      </c>
      <c r="C19" s="14">
        <v>24.400000000000002</v>
      </c>
      <c r="D19" s="15">
        <v>24.400000000000002</v>
      </c>
      <c r="E19" s="15">
        <v>24.6</v>
      </c>
      <c r="F19" s="15">
        <v>24.2</v>
      </c>
      <c r="G19" s="15">
        <v>22.6</v>
      </c>
      <c r="H19" s="15">
        <v>22.2</v>
      </c>
      <c r="I19" s="15">
        <v>21.2</v>
      </c>
      <c r="J19" s="15">
        <v>19.600000000000001</v>
      </c>
      <c r="K19" s="15">
        <v>17.8</v>
      </c>
      <c r="L19" s="16">
        <v>18.2</v>
      </c>
      <c r="M19" s="16">
        <v>20.6</v>
      </c>
      <c r="N19" s="16">
        <v>21.400000000000002</v>
      </c>
      <c r="O19" s="16">
        <v>23.6</v>
      </c>
      <c r="P19" s="16">
        <v>21.6</v>
      </c>
      <c r="Q19" s="16">
        <v>21.2</v>
      </c>
      <c r="R19" s="16">
        <v>21.8</v>
      </c>
      <c r="S19" s="16">
        <v>22.6</v>
      </c>
      <c r="T19" s="16">
        <v>24.400000000000002</v>
      </c>
      <c r="U19" s="16">
        <v>24.6</v>
      </c>
      <c r="V19" s="16">
        <v>25.8</v>
      </c>
      <c r="W19" s="16">
        <v>26.400000000000002</v>
      </c>
      <c r="X19" s="16">
        <v>28.2</v>
      </c>
      <c r="Y19" s="16">
        <v>28</v>
      </c>
      <c r="Z19" s="54">
        <v>27.6</v>
      </c>
      <c r="AA19" s="64">
        <v>557.00000000000011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4">
        <v>0</v>
      </c>
      <c r="AA20" s="64">
        <v>0</v>
      </c>
    </row>
    <row r="21" spans="1:27" x14ac:dyDescent="0.2">
      <c r="A21" s="7"/>
      <c r="B21" s="8" t="s">
        <v>50</v>
      </c>
      <c r="C21" s="14">
        <v>235.20000000000002</v>
      </c>
      <c r="D21" s="15">
        <v>229.6</v>
      </c>
      <c r="E21" s="15">
        <v>226.8</v>
      </c>
      <c r="F21" s="15">
        <v>235.20000000000002</v>
      </c>
      <c r="G21" s="15">
        <v>240.8</v>
      </c>
      <c r="H21" s="15">
        <v>240.8</v>
      </c>
      <c r="I21" s="15">
        <v>243.6</v>
      </c>
      <c r="J21" s="15">
        <v>232.4</v>
      </c>
      <c r="K21" s="15">
        <v>218.4</v>
      </c>
      <c r="L21" s="16">
        <v>235.20000000000002</v>
      </c>
      <c r="M21" s="16">
        <v>232.4</v>
      </c>
      <c r="N21" s="16">
        <v>224</v>
      </c>
      <c r="O21" s="16">
        <v>226.8</v>
      </c>
      <c r="P21" s="16">
        <v>226.8</v>
      </c>
      <c r="Q21" s="16">
        <v>226.8</v>
      </c>
      <c r="R21" s="16">
        <v>221.20000000000002</v>
      </c>
      <c r="S21" s="16">
        <v>224</v>
      </c>
      <c r="T21" s="16">
        <v>221.20000000000002</v>
      </c>
      <c r="U21" s="16">
        <v>229.6</v>
      </c>
      <c r="V21" s="16">
        <v>224</v>
      </c>
      <c r="W21" s="16">
        <v>235.20000000000002</v>
      </c>
      <c r="X21" s="16">
        <v>226.8</v>
      </c>
      <c r="Y21" s="16">
        <v>226.8</v>
      </c>
      <c r="Z21" s="54">
        <v>224</v>
      </c>
      <c r="AA21" s="64">
        <v>5507.6000000000013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4">
        <v>0</v>
      </c>
      <c r="AA22" s="64">
        <v>0</v>
      </c>
    </row>
    <row r="23" spans="1:27" x14ac:dyDescent="0.2">
      <c r="A23" s="7"/>
      <c r="B23" s="8" t="s">
        <v>52</v>
      </c>
      <c r="C23" s="14">
        <v>128.80000000000001</v>
      </c>
      <c r="D23" s="15">
        <v>128.80000000000001</v>
      </c>
      <c r="E23" s="15">
        <v>128.80000000000001</v>
      </c>
      <c r="F23" s="15">
        <v>128.80000000000001</v>
      </c>
      <c r="G23" s="15">
        <v>128.80000000000001</v>
      </c>
      <c r="H23" s="15">
        <v>126</v>
      </c>
      <c r="I23" s="15">
        <v>128.80000000000001</v>
      </c>
      <c r="J23" s="15">
        <v>126</v>
      </c>
      <c r="K23" s="15">
        <v>123.2</v>
      </c>
      <c r="L23" s="16">
        <v>123.2</v>
      </c>
      <c r="M23" s="16">
        <v>123.2</v>
      </c>
      <c r="N23" s="16">
        <v>126</v>
      </c>
      <c r="O23" s="16">
        <v>126</v>
      </c>
      <c r="P23" s="16">
        <v>123.2</v>
      </c>
      <c r="Q23" s="16">
        <v>123.2</v>
      </c>
      <c r="R23" s="16">
        <v>126</v>
      </c>
      <c r="S23" s="16">
        <v>123.2</v>
      </c>
      <c r="T23" s="16">
        <v>126</v>
      </c>
      <c r="U23" s="16">
        <v>126</v>
      </c>
      <c r="V23" s="16">
        <v>126</v>
      </c>
      <c r="W23" s="16">
        <v>128.80000000000001</v>
      </c>
      <c r="X23" s="16">
        <v>126</v>
      </c>
      <c r="Y23" s="16">
        <v>128.80000000000001</v>
      </c>
      <c r="Z23" s="54">
        <v>128.80000000000001</v>
      </c>
      <c r="AA23" s="64">
        <v>3032.4000000000005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4">
        <v>0</v>
      </c>
      <c r="AA24" s="64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4">
        <v>0</v>
      </c>
      <c r="AA25" s="64">
        <v>0</v>
      </c>
    </row>
    <row r="26" spans="1:27" x14ac:dyDescent="0.2">
      <c r="A26" s="7"/>
      <c r="B26" s="8" t="s">
        <v>55</v>
      </c>
      <c r="C26" s="14">
        <v>164.5</v>
      </c>
      <c r="D26" s="15">
        <v>163.80000000000001</v>
      </c>
      <c r="E26" s="15">
        <v>161</v>
      </c>
      <c r="F26" s="15">
        <v>164.5</v>
      </c>
      <c r="G26" s="15">
        <v>164.5</v>
      </c>
      <c r="H26" s="15">
        <v>161.70000000000002</v>
      </c>
      <c r="I26" s="15">
        <v>163.80000000000001</v>
      </c>
      <c r="J26" s="15">
        <v>154</v>
      </c>
      <c r="K26" s="15">
        <v>144.20000000000002</v>
      </c>
      <c r="L26" s="16">
        <v>154</v>
      </c>
      <c r="M26" s="16">
        <v>156.80000000000001</v>
      </c>
      <c r="N26" s="16">
        <v>153.30000000000001</v>
      </c>
      <c r="O26" s="16">
        <v>154.70000000000002</v>
      </c>
      <c r="P26" s="16">
        <v>151.9</v>
      </c>
      <c r="Q26" s="16">
        <v>154</v>
      </c>
      <c r="R26" s="16">
        <v>151.9</v>
      </c>
      <c r="S26" s="16">
        <v>156.1</v>
      </c>
      <c r="T26" s="16">
        <v>152.6</v>
      </c>
      <c r="U26" s="16">
        <v>153.30000000000001</v>
      </c>
      <c r="V26" s="16">
        <v>153.30000000000001</v>
      </c>
      <c r="W26" s="16">
        <v>158.9</v>
      </c>
      <c r="X26" s="16">
        <v>155.4</v>
      </c>
      <c r="Y26" s="16">
        <v>156.80000000000001</v>
      </c>
      <c r="Z26" s="54">
        <v>160.30000000000001</v>
      </c>
      <c r="AA26" s="64">
        <v>3765.3000000000006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4">
        <v>0</v>
      </c>
      <c r="AA27" s="64">
        <v>0</v>
      </c>
    </row>
    <row r="28" spans="1:27" x14ac:dyDescent="0.2">
      <c r="A28" s="7"/>
      <c r="B28" s="8" t="s">
        <v>57</v>
      </c>
      <c r="C28" s="14">
        <v>127.4</v>
      </c>
      <c r="D28" s="15">
        <v>127.4</v>
      </c>
      <c r="E28" s="15">
        <v>126.7</v>
      </c>
      <c r="F28" s="15">
        <v>127.4</v>
      </c>
      <c r="G28" s="15">
        <v>126.7</v>
      </c>
      <c r="H28" s="15">
        <v>126</v>
      </c>
      <c r="I28" s="15">
        <v>124.60000000000001</v>
      </c>
      <c r="J28" s="15">
        <v>123.9</v>
      </c>
      <c r="K28" s="15">
        <v>121.8</v>
      </c>
      <c r="L28" s="16">
        <v>122.5</v>
      </c>
      <c r="M28" s="16">
        <v>122.5</v>
      </c>
      <c r="N28" s="16">
        <v>122.5</v>
      </c>
      <c r="O28" s="16">
        <v>123.9</v>
      </c>
      <c r="P28" s="16">
        <v>122.5</v>
      </c>
      <c r="Q28" s="16">
        <v>121.8</v>
      </c>
      <c r="R28" s="16">
        <v>123.2</v>
      </c>
      <c r="S28" s="16">
        <v>122.5</v>
      </c>
      <c r="T28" s="16">
        <v>123.2</v>
      </c>
      <c r="U28" s="16">
        <v>123.9</v>
      </c>
      <c r="V28" s="16">
        <v>125.3</v>
      </c>
      <c r="W28" s="16">
        <v>125.3</v>
      </c>
      <c r="X28" s="16">
        <v>126</v>
      </c>
      <c r="Y28" s="16">
        <v>126</v>
      </c>
      <c r="Z28" s="54">
        <v>126</v>
      </c>
      <c r="AA28" s="64">
        <v>2989.0000000000005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4">
        <v>0</v>
      </c>
      <c r="AA29" s="64">
        <v>0</v>
      </c>
    </row>
    <row r="30" spans="1:27" x14ac:dyDescent="0.2">
      <c r="A30" s="7"/>
      <c r="B30" s="8" t="s">
        <v>59</v>
      </c>
      <c r="C30" s="14">
        <v>81.900000000000006</v>
      </c>
      <c r="D30" s="15">
        <v>77</v>
      </c>
      <c r="E30" s="15">
        <v>75.600000000000009</v>
      </c>
      <c r="F30" s="15">
        <v>81.2</v>
      </c>
      <c r="G30" s="15">
        <v>88.2</v>
      </c>
      <c r="H30" s="15">
        <v>89.600000000000009</v>
      </c>
      <c r="I30" s="15">
        <v>91</v>
      </c>
      <c r="J30" s="15">
        <v>86.8</v>
      </c>
      <c r="K30" s="15">
        <v>84</v>
      </c>
      <c r="L30" s="16">
        <v>91</v>
      </c>
      <c r="M30" s="16">
        <v>86.8</v>
      </c>
      <c r="N30" s="16">
        <v>84</v>
      </c>
      <c r="O30" s="16">
        <v>84</v>
      </c>
      <c r="P30" s="16">
        <v>85.4</v>
      </c>
      <c r="Q30" s="16">
        <v>83.3</v>
      </c>
      <c r="R30" s="16">
        <v>79.8</v>
      </c>
      <c r="S30" s="16">
        <v>81.900000000000006</v>
      </c>
      <c r="T30" s="16">
        <v>83.3</v>
      </c>
      <c r="U30" s="16">
        <v>86.100000000000009</v>
      </c>
      <c r="V30" s="16">
        <v>86.100000000000009</v>
      </c>
      <c r="W30" s="16">
        <v>88.2</v>
      </c>
      <c r="X30" s="16">
        <v>87.5</v>
      </c>
      <c r="Y30" s="16">
        <v>84</v>
      </c>
      <c r="Z30" s="54">
        <v>79.8</v>
      </c>
      <c r="AA30" s="64">
        <v>2026.4999999999998</v>
      </c>
    </row>
    <row r="31" spans="1:27" s="62" customFormat="1" ht="16.5" thickBot="1" x14ac:dyDescent="0.3">
      <c r="A31" s="57"/>
      <c r="B31" s="58" t="s">
        <v>2</v>
      </c>
      <c r="C31" s="59">
        <f>SUM(C8:C30)</f>
        <v>1797.9000000000003</v>
      </c>
      <c r="D31" s="59">
        <f>SUM(D8:D30)</f>
        <v>1817.8000000000002</v>
      </c>
      <c r="E31" s="59">
        <f>SUM(E8:E30)</f>
        <v>1783.6</v>
      </c>
      <c r="F31" s="59">
        <f>SUM(F8:F30)</f>
        <v>1784.5000000000002</v>
      </c>
      <c r="G31" s="59">
        <f>SUM(G8:G30)</f>
        <v>1775.5</v>
      </c>
      <c r="H31" s="59">
        <f>SUM(H8:H30)</f>
        <v>1760.2</v>
      </c>
      <c r="I31" s="59">
        <f>SUM(I8:I30)</f>
        <v>1839.1</v>
      </c>
      <c r="J31" s="59">
        <f>SUM(J8:J30)</f>
        <v>1783.2</v>
      </c>
      <c r="K31" s="59">
        <f>SUM(K8:K30)</f>
        <v>2007.4</v>
      </c>
      <c r="L31" s="59">
        <f>SUM(L8:L30)</f>
        <v>2031.7000000000003</v>
      </c>
      <c r="M31" s="59">
        <f>SUM(M8:M30)</f>
        <v>1979.6999999999998</v>
      </c>
      <c r="N31" s="59">
        <f>SUM(N8:N30)</f>
        <v>1929.9</v>
      </c>
      <c r="O31" s="59">
        <f>SUM(O8:O30)</f>
        <v>1807.1000000000001</v>
      </c>
      <c r="P31" s="59">
        <f>SUM(P8:P30)</f>
        <v>1942.4</v>
      </c>
      <c r="Q31" s="59">
        <f>SUM(Q8:Q30)</f>
        <v>1856.7</v>
      </c>
      <c r="R31" s="59">
        <f>SUM(R8:R30)</f>
        <v>1921.3000000000002</v>
      </c>
      <c r="S31" s="59">
        <f>SUM(S8:S30)</f>
        <v>1898.3</v>
      </c>
      <c r="T31" s="59">
        <f>SUM(T8:T30)</f>
        <v>1818.2</v>
      </c>
      <c r="U31" s="59">
        <f>SUM(U8:U30)</f>
        <v>1893.7</v>
      </c>
      <c r="V31" s="59">
        <f>SUM(V8:V30)</f>
        <v>1887.3999999999996</v>
      </c>
      <c r="W31" s="59">
        <f>SUM(W8:W30)</f>
        <v>1892.8000000000002</v>
      </c>
      <c r="X31" s="59">
        <f>SUM(X8:X30)</f>
        <v>1894.1000000000001</v>
      </c>
      <c r="Y31" s="59">
        <f>SUM(Y8:Y30)</f>
        <v>1870.8</v>
      </c>
      <c r="Z31" s="60">
        <f>SUM(Z8:Z30)</f>
        <v>1838.6</v>
      </c>
      <c r="AA31" s="61">
        <f>SUM(AA8:AA30)</f>
        <v>44811.9</v>
      </c>
    </row>
    <row r="86" spans="2:9" ht="17.25" hidden="1" customHeight="1" x14ac:dyDescent="0.2">
      <c r="B86" s="5" t="s">
        <v>31</v>
      </c>
      <c r="C86" s="4"/>
      <c r="D86" s="9">
        <v>1</v>
      </c>
      <c r="E86" s="10">
        <v>0</v>
      </c>
      <c r="F86" s="10">
        <v>0</v>
      </c>
      <c r="G86" s="10">
        <v>1</v>
      </c>
      <c r="H86" s="10">
        <v>1</v>
      </c>
      <c r="I86" s="10">
        <v>3</v>
      </c>
    </row>
  </sheetData>
  <autoFilter ref="A7:AA31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110 кВ Вашки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29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110 кВ Вашки</v>
      </c>
      <c r="D4" s="27" t="str">
        <f>IF(energy="","",energy)</f>
        <v>реактивная энергия</v>
      </c>
    </row>
    <row r="5" spans="1:6" ht="15.75" customHeight="1" thickBot="1" x14ac:dyDescent="0.3">
      <c r="D5" s="28" t="str">
        <f>IF(period="","",period)</f>
        <v>за 15.12.2021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60</v>
      </c>
      <c r="E6" s="56" t="s">
        <v>61</v>
      </c>
      <c r="F6" s="34" t="s">
        <v>62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2021-12-27T10:22:00Z</dcterms:modified>
</cp:coreProperties>
</file>