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горизонтально'!$A$7:$AA$31</definedName>
    <definedName name="active_page">'Время горизонтально'!$I$86</definedName>
    <definedName name="allow_energy">'Время горизонтально'!$F$86</definedName>
    <definedName name="calc_with">'Время горизонтально'!$E$86</definedName>
    <definedName name="energy">'Время горизонтально'!$AA$4</definedName>
    <definedName name="group">'Время горизонтально'!$B$5</definedName>
    <definedName name="interval">'Время горизонтально'!$D$86</definedName>
    <definedName name="is_group">'Время горизонтально'!$G$86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горизонтально'!$B$86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горизонтально'!$H$86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1" i="1"/>
  <c r="W31" i="1"/>
  <c r="X31" i="1"/>
  <c r="Y31" i="1"/>
  <c r="Z31" i="1"/>
  <c r="K31" i="1"/>
  <c r="L31" i="1"/>
  <c r="M31" i="1"/>
  <c r="N31" i="1"/>
  <c r="O31" i="1"/>
  <c r="P31" i="1"/>
  <c r="Q31" i="1"/>
  <c r="R31" i="1"/>
  <c r="S31" i="1"/>
  <c r="T31" i="1"/>
  <c r="U31" i="1"/>
  <c r="V31" i="1"/>
  <c r="D31" i="1"/>
  <c r="E31" i="1"/>
  <c r="F31" i="1"/>
  <c r="G31" i="1"/>
  <c r="H31" i="1"/>
  <c r="I31" i="1"/>
  <c r="J31" i="1"/>
  <c r="C31" i="1"/>
</calcChain>
</file>

<file path=xl/sharedStrings.xml><?xml version="1.0" encoding="utf-8"?>
<sst xmlns="http://schemas.openxmlformats.org/spreadsheetml/2006/main" count="89" uniqueCount="63">
  <si>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</si>
  <si>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</si>
  <si>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</si>
  <si>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</si>
  <si>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</si>
  <si>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</si>
  <si>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</si>
  <si>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</si>
  <si>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</si>
  <si>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</si>
  <si>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</si>
  <si>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</si>
  <si>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</si>
  <si>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</si>
  <si>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</si>
  <si>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</si>
  <si>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</si>
  <si>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</si>
  <si>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</si>
  <si>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</si>
  <si>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</si>
  <si>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</si>
  <si>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</si>
  <si>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</si>
  <si>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</si>
  <si>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</si>
  <si>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</si>
  <si>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</si>
  <si>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</si>
  <si>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</si>
  <si>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</si>
  <si>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</si>
  <si>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</si>
  <si>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</si>
  <si>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</si>
  <si>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</si>
  <si>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</si>
  <si>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</si>
  <si>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</si>
  <si>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110 кВ Вашки</t>
  </si>
  <si>
    <t xml:space="preserve"> 0,4 Вашки ТСН ао RS</t>
  </si>
  <si>
    <t xml:space="preserve"> 10 Вашки Т 1 ап RS</t>
  </si>
  <si>
    <t xml:space="preserve"> 10 Вашки Т 2 ап RS</t>
  </si>
  <si>
    <t xml:space="preserve"> 10 Вашки-Васильевская ао RS</t>
  </si>
  <si>
    <t xml:space="preserve"> 10 Вашки-Коммунальный ао RS</t>
  </si>
  <si>
    <t xml:space="preserve"> 10 Вашки-Липин Бор ао RS</t>
  </si>
  <si>
    <t xml:space="preserve"> 10 Вашки-Никольское ао RS</t>
  </si>
  <si>
    <t xml:space="preserve"> 10 Вашки-Пиньшино ао RS</t>
  </si>
  <si>
    <t xml:space="preserve"> 10 Вашки-Телецентр ао RS</t>
  </si>
  <si>
    <t xml:space="preserve"> 10 Вашки-Телецентр ап RS</t>
  </si>
  <si>
    <t xml:space="preserve"> 10 Вашки-Ухтома ао RS</t>
  </si>
  <si>
    <t xml:space="preserve"> 10 Вашки-Хотино ао RS</t>
  </si>
  <si>
    <t xml:space="preserve"> 10 Вашки-Хотино ап RS</t>
  </si>
  <si>
    <t xml:space="preserve"> 35 Вашки Т 1 ао RS</t>
  </si>
  <si>
    <t xml:space="preserve"> 35 Вашки Т 1 ап RS</t>
  </si>
  <si>
    <t xml:space="preserve"> 35 Вашки Т 2 ао RS</t>
  </si>
  <si>
    <t xml:space="preserve"> 35 Вашки Т 2 ап RS</t>
  </si>
  <si>
    <t xml:space="preserve"> 35 Вашки-Андреевская ао RS</t>
  </si>
  <si>
    <t xml:space="preserve"> 35 Вашки-Андреевская ап RS</t>
  </si>
  <si>
    <t xml:space="preserve"> 35 Вашки-Коротецкая ао RS</t>
  </si>
  <si>
    <t xml:space="preserve"> 35 Вашки-Коротецкая ап RS</t>
  </si>
  <si>
    <t xml:space="preserve"> 35 Вашки-Пиксимовская ао RS</t>
  </si>
  <si>
    <t xml:space="preserve"> 35 Вашки-Пиксимовская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</si>
</sst>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8" xfId="0" applyNumberFormat="1" applyFont="1" applyFill="1" applyBorder="1" applyAlignment="1">
      <alignment horizontal="right"/>
    </xf>
    <xf numFmtId="3" fontId="3" fillId="2" borderId="14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6"/>
  <sheetViews>
    <sheetView tabSelected="1" topLeftCell="B1" zoomScaleNormal="100" zoomScaleSheetLayoutView="100" workbookViewId="0">
      <selection activeCell="T25" sqref="T25:T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35</v>
      </c>
    </row>
    <row r="8" spans="1:27" x14ac:dyDescent="0.2">
      <c r="A8" s="7"/>
      <c r="B8" s="8" t="s">
        <v>40</v>
      </c>
      <c r="C8" s="14">
        <v>8.16</v>
      </c>
      <c r="D8" s="15">
        <v>8.2080000000000002</v>
      </c>
      <c r="E8" s="15">
        <v>8.1840000000000011</v>
      </c>
      <c r="F8" s="15">
        <v>8.2560000000000002</v>
      </c>
      <c r="G8" s="15">
        <v>8.136000000000001</v>
      </c>
      <c r="H8" s="15">
        <v>8.088000000000001</v>
      </c>
      <c r="I8" s="15">
        <v>9.072000000000001</v>
      </c>
      <c r="J8" s="15">
        <v>9.048</v>
      </c>
      <c r="K8" s="15">
        <v>8.0640000000000001</v>
      </c>
      <c r="L8" s="16">
        <v>8.0400000000000009</v>
      </c>
      <c r="M8" s="16">
        <v>8.52</v>
      </c>
      <c r="N8" s="16">
        <v>8.4480000000000004</v>
      </c>
      <c r="O8" s="16">
        <v>8.64</v>
      </c>
      <c r="P8" s="16">
        <v>8.4240000000000013</v>
      </c>
      <c r="Q8" s="16">
        <v>8.4480000000000004</v>
      </c>
      <c r="R8" s="16">
        <v>8.4240000000000013</v>
      </c>
      <c r="S8" s="16">
        <v>8.4</v>
      </c>
      <c r="T8" s="16">
        <v>8.64</v>
      </c>
      <c r="U8" s="16">
        <v>8.52</v>
      </c>
      <c r="V8" s="16">
        <v>8.5679999999999996</v>
      </c>
      <c r="W8" s="16">
        <v>8.5920000000000005</v>
      </c>
      <c r="X8" s="16">
        <v>8.76</v>
      </c>
      <c r="Y8" s="16">
        <v>12.288</v>
      </c>
      <c r="Z8" s="54">
        <v>6.3840000000000003</v>
      </c>
      <c r="AA8" s="64">
        <v>204.31200000000007</v>
      </c>
    </row>
    <row r="9" spans="1:27" x14ac:dyDescent="0.2">
      <c r="A9" s="7"/>
      <c r="B9" s="8" t="s">
        <v>41</v>
      </c>
      <c r="C9" s="14">
        <v>502.40000000000003</v>
      </c>
      <c r="D9" s="15">
        <v>497.6</v>
      </c>
      <c r="E9" s="15">
        <v>492.8</v>
      </c>
      <c r="F9" s="15">
        <v>500.8</v>
      </c>
      <c r="G9" s="15">
        <v>497.6</v>
      </c>
      <c r="H9" s="15">
        <v>524.79999999999995</v>
      </c>
      <c r="I9" s="15">
        <v>576</v>
      </c>
      <c r="J9" s="15">
        <v>635.20000000000005</v>
      </c>
      <c r="K9" s="15">
        <v>579.20000000000005</v>
      </c>
      <c r="L9" s="16">
        <v>539.20000000000005</v>
      </c>
      <c r="M9" s="16">
        <v>534.4</v>
      </c>
      <c r="N9" s="16">
        <v>528</v>
      </c>
      <c r="O9" s="16">
        <v>542.4</v>
      </c>
      <c r="P9" s="16">
        <v>556.80000000000007</v>
      </c>
      <c r="Q9" s="16">
        <v>531.20000000000005</v>
      </c>
      <c r="R9" s="16">
        <v>566.4</v>
      </c>
      <c r="S9" s="16">
        <v>619.20000000000005</v>
      </c>
      <c r="T9" s="16">
        <v>648</v>
      </c>
      <c r="U9" s="16">
        <v>665.6</v>
      </c>
      <c r="V9" s="16">
        <v>673.6</v>
      </c>
      <c r="W9" s="16">
        <v>646.4</v>
      </c>
      <c r="X9" s="16">
        <v>643.20000000000005</v>
      </c>
      <c r="Y9" s="16">
        <v>600</v>
      </c>
      <c r="Z9" s="54">
        <v>547.20000000000005</v>
      </c>
      <c r="AA9" s="64">
        <v>13648.000000000002</v>
      </c>
    </row>
    <row r="10" spans="1:27" x14ac:dyDescent="0.2">
      <c r="A10" s="7"/>
      <c r="B10" s="8" t="s">
        <v>42</v>
      </c>
      <c r="C10" s="14">
        <v>1304</v>
      </c>
      <c r="D10" s="15">
        <v>1252.8</v>
      </c>
      <c r="E10" s="15">
        <v>1198.4000000000001</v>
      </c>
      <c r="F10" s="15">
        <v>1195.2</v>
      </c>
      <c r="G10" s="15">
        <v>1203.2</v>
      </c>
      <c r="H10" s="15">
        <v>1313.6000000000001</v>
      </c>
      <c r="I10" s="15">
        <v>1515.2</v>
      </c>
      <c r="J10" s="15">
        <v>1868.8</v>
      </c>
      <c r="K10" s="15">
        <v>1923.2</v>
      </c>
      <c r="L10" s="16">
        <v>1897.6000000000001</v>
      </c>
      <c r="M10" s="16">
        <v>1814.4</v>
      </c>
      <c r="N10" s="16">
        <v>1726.4</v>
      </c>
      <c r="O10" s="16">
        <v>1697.6000000000001</v>
      </c>
      <c r="P10" s="16">
        <v>1686.4</v>
      </c>
      <c r="Q10" s="16">
        <v>1657.6000000000001</v>
      </c>
      <c r="R10" s="16">
        <v>1664</v>
      </c>
      <c r="S10" s="16">
        <v>1782.4</v>
      </c>
      <c r="T10" s="16">
        <v>1790.4</v>
      </c>
      <c r="U10" s="16">
        <v>1832</v>
      </c>
      <c r="V10" s="16">
        <v>1816</v>
      </c>
      <c r="W10" s="16">
        <v>1760</v>
      </c>
      <c r="X10" s="16">
        <v>1640</v>
      </c>
      <c r="Y10" s="16">
        <v>1475.2</v>
      </c>
      <c r="Z10" s="54">
        <v>1374.4</v>
      </c>
      <c r="AA10" s="64">
        <v>38388.800000000003</v>
      </c>
    </row>
    <row r="11" spans="1:27" s="72" customFormat="1" x14ac:dyDescent="0.2">
      <c r="A11" s="65"/>
      <c r="B11" s="66" t="s">
        <v>43</v>
      </c>
      <c r="C11" s="67">
        <v>82.4</v>
      </c>
      <c r="D11" s="68">
        <v>76.400000000000006</v>
      </c>
      <c r="E11" s="68">
        <v>78.8</v>
      </c>
      <c r="F11" s="68">
        <v>75.600000000000009</v>
      </c>
      <c r="G11" s="68">
        <v>72.400000000000006</v>
      </c>
      <c r="H11" s="68">
        <v>84</v>
      </c>
      <c r="I11" s="68">
        <v>114.4</v>
      </c>
      <c r="J11" s="68">
        <v>119.8</v>
      </c>
      <c r="K11" s="68">
        <v>124.8</v>
      </c>
      <c r="L11" s="69">
        <v>132.4</v>
      </c>
      <c r="M11" s="69">
        <v>120.8</v>
      </c>
      <c r="N11" s="69">
        <v>124.2</v>
      </c>
      <c r="O11" s="69">
        <v>97.600000000000009</v>
      </c>
      <c r="P11" s="69">
        <v>103.4</v>
      </c>
      <c r="Q11" s="69">
        <v>119.8</v>
      </c>
      <c r="R11" s="69">
        <v>109.8</v>
      </c>
      <c r="S11" s="69">
        <v>102</v>
      </c>
      <c r="T11" s="69">
        <v>114</v>
      </c>
      <c r="U11" s="69">
        <v>131</v>
      </c>
      <c r="V11" s="69">
        <v>126.2</v>
      </c>
      <c r="W11" s="69">
        <v>113.60000000000001</v>
      </c>
      <c r="X11" s="69">
        <v>107.2</v>
      </c>
      <c r="Y11" s="69">
        <v>101.8</v>
      </c>
      <c r="Z11" s="70">
        <v>82.600000000000009</v>
      </c>
      <c r="AA11" s="71">
        <v>2514.9999999999995</v>
      </c>
    </row>
    <row r="12" spans="1:27" s="72" customFormat="1" x14ac:dyDescent="0.2">
      <c r="A12" s="65"/>
      <c r="B12" s="66" t="s">
        <v>44</v>
      </c>
      <c r="C12" s="67">
        <v>802.80000000000007</v>
      </c>
      <c r="D12" s="68">
        <v>761.7</v>
      </c>
      <c r="E12" s="68">
        <v>738.30000000000007</v>
      </c>
      <c r="F12" s="68">
        <v>725.1</v>
      </c>
      <c r="G12" s="68">
        <v>732.6</v>
      </c>
      <c r="H12" s="68">
        <v>814.80000000000007</v>
      </c>
      <c r="I12" s="68">
        <v>927.30000000000007</v>
      </c>
      <c r="J12" s="68">
        <v>1188.3</v>
      </c>
      <c r="K12" s="68">
        <v>1208.4000000000001</v>
      </c>
      <c r="L12" s="69">
        <v>1198.8</v>
      </c>
      <c r="M12" s="69">
        <v>1164.6000000000001</v>
      </c>
      <c r="N12" s="69">
        <v>1113.9000000000001</v>
      </c>
      <c r="O12" s="69">
        <v>1129.8</v>
      </c>
      <c r="P12" s="69">
        <v>1084.2</v>
      </c>
      <c r="Q12" s="69">
        <v>1056</v>
      </c>
      <c r="R12" s="69">
        <v>1062.5999999999999</v>
      </c>
      <c r="S12" s="69">
        <v>1123.8</v>
      </c>
      <c r="T12" s="69">
        <v>1120.8</v>
      </c>
      <c r="U12" s="69">
        <v>1143.9000000000001</v>
      </c>
      <c r="V12" s="69">
        <v>1155.3</v>
      </c>
      <c r="W12" s="69">
        <v>1096.8</v>
      </c>
      <c r="X12" s="69">
        <v>1036.2</v>
      </c>
      <c r="Y12" s="69">
        <v>904.2</v>
      </c>
      <c r="Z12" s="70">
        <v>865.5</v>
      </c>
      <c r="AA12" s="71">
        <v>24155.7</v>
      </c>
    </row>
    <row r="13" spans="1:27" s="72" customFormat="1" x14ac:dyDescent="0.2">
      <c r="A13" s="65"/>
      <c r="B13" s="66" t="s">
        <v>45</v>
      </c>
      <c r="C13" s="67">
        <v>261.3</v>
      </c>
      <c r="D13" s="68">
        <v>256.8</v>
      </c>
      <c r="E13" s="68">
        <v>254.1</v>
      </c>
      <c r="F13" s="68">
        <v>262.2</v>
      </c>
      <c r="G13" s="68">
        <v>257.7</v>
      </c>
      <c r="H13" s="68">
        <v>269.10000000000002</v>
      </c>
      <c r="I13" s="68">
        <v>312.90000000000003</v>
      </c>
      <c r="J13" s="68">
        <v>355.8</v>
      </c>
      <c r="K13" s="68">
        <v>310.8</v>
      </c>
      <c r="L13" s="69">
        <v>281.7</v>
      </c>
      <c r="M13" s="69">
        <v>288.3</v>
      </c>
      <c r="N13" s="69">
        <v>279.60000000000002</v>
      </c>
      <c r="O13" s="69">
        <v>283.2</v>
      </c>
      <c r="P13" s="69">
        <v>303.90000000000003</v>
      </c>
      <c r="Q13" s="69">
        <v>280.2</v>
      </c>
      <c r="R13" s="69">
        <v>304.2</v>
      </c>
      <c r="S13" s="69">
        <v>336.3</v>
      </c>
      <c r="T13" s="69">
        <v>361.8</v>
      </c>
      <c r="U13" s="69">
        <v>374.40000000000003</v>
      </c>
      <c r="V13" s="69">
        <v>387</v>
      </c>
      <c r="W13" s="69">
        <v>368.40000000000003</v>
      </c>
      <c r="X13" s="69">
        <v>375.6</v>
      </c>
      <c r="Y13" s="69">
        <v>344.40000000000003</v>
      </c>
      <c r="Z13" s="70">
        <v>297.3</v>
      </c>
      <c r="AA13" s="71">
        <v>7407</v>
      </c>
    </row>
    <row r="14" spans="1:27" s="72" customFormat="1" x14ac:dyDescent="0.2">
      <c r="A14" s="65"/>
      <c r="B14" s="66" t="s">
        <v>46</v>
      </c>
      <c r="C14" s="67">
        <v>37.5</v>
      </c>
      <c r="D14" s="68">
        <v>36.9</v>
      </c>
      <c r="E14" s="68">
        <v>37.200000000000003</v>
      </c>
      <c r="F14" s="68">
        <v>37.800000000000004</v>
      </c>
      <c r="G14" s="68">
        <v>37.200000000000003</v>
      </c>
      <c r="H14" s="68">
        <v>50.4</v>
      </c>
      <c r="I14" s="68">
        <v>53.1</v>
      </c>
      <c r="J14" s="68">
        <v>60.6</v>
      </c>
      <c r="K14" s="68">
        <v>50.7</v>
      </c>
      <c r="L14" s="69">
        <v>45.9</v>
      </c>
      <c r="M14" s="69">
        <v>40.800000000000004</v>
      </c>
      <c r="N14" s="69">
        <v>42.9</v>
      </c>
      <c r="O14" s="69">
        <v>47.4</v>
      </c>
      <c r="P14" s="69">
        <v>44.4</v>
      </c>
      <c r="Q14" s="69">
        <v>40.800000000000004</v>
      </c>
      <c r="R14" s="69">
        <v>39.6</v>
      </c>
      <c r="S14" s="69">
        <v>47.7</v>
      </c>
      <c r="T14" s="69">
        <v>49.800000000000004</v>
      </c>
      <c r="U14" s="69">
        <v>58.2</v>
      </c>
      <c r="V14" s="69">
        <v>59.1</v>
      </c>
      <c r="W14" s="69">
        <v>50.4</v>
      </c>
      <c r="X14" s="69">
        <v>42.9</v>
      </c>
      <c r="Y14" s="69">
        <v>39.6</v>
      </c>
      <c r="Z14" s="70">
        <v>38.1</v>
      </c>
      <c r="AA14" s="71">
        <v>1088.9999999999998</v>
      </c>
    </row>
    <row r="15" spans="1:27" s="72" customFormat="1" x14ac:dyDescent="0.2">
      <c r="A15" s="65"/>
      <c r="B15" s="66" t="s">
        <v>47</v>
      </c>
      <c r="C15" s="67">
        <v>66</v>
      </c>
      <c r="D15" s="68">
        <v>67.400000000000006</v>
      </c>
      <c r="E15" s="68">
        <v>67.400000000000006</v>
      </c>
      <c r="F15" s="68">
        <v>66.599999999999994</v>
      </c>
      <c r="G15" s="68">
        <v>65.599999999999994</v>
      </c>
      <c r="H15" s="68">
        <v>65.8</v>
      </c>
      <c r="I15" s="68">
        <v>66.599999999999994</v>
      </c>
      <c r="J15" s="68">
        <v>71.2</v>
      </c>
      <c r="K15" s="68">
        <v>77</v>
      </c>
      <c r="L15" s="69">
        <v>74</v>
      </c>
      <c r="M15" s="69">
        <v>64.400000000000006</v>
      </c>
      <c r="N15" s="69">
        <v>68.600000000000009</v>
      </c>
      <c r="O15" s="69">
        <v>72.2</v>
      </c>
      <c r="P15" s="69">
        <v>70</v>
      </c>
      <c r="Q15" s="69">
        <v>69.8</v>
      </c>
      <c r="R15" s="69">
        <v>77.400000000000006</v>
      </c>
      <c r="S15" s="69">
        <v>80.8</v>
      </c>
      <c r="T15" s="69">
        <v>79.600000000000009</v>
      </c>
      <c r="U15" s="69">
        <v>81.600000000000009</v>
      </c>
      <c r="V15" s="69">
        <v>78.2</v>
      </c>
      <c r="W15" s="69">
        <v>76.2</v>
      </c>
      <c r="X15" s="69">
        <v>76.8</v>
      </c>
      <c r="Y15" s="69">
        <v>71.600000000000009</v>
      </c>
      <c r="Z15" s="70">
        <v>72</v>
      </c>
      <c r="AA15" s="71">
        <v>1726.8</v>
      </c>
    </row>
    <row r="16" spans="1:27" s="72" customFormat="1" x14ac:dyDescent="0.2">
      <c r="A16" s="65"/>
      <c r="B16" s="66" t="s">
        <v>48</v>
      </c>
      <c r="C16" s="67">
        <v>54.300000000000004</v>
      </c>
      <c r="D16" s="68">
        <v>54.300000000000004</v>
      </c>
      <c r="E16" s="68">
        <v>54.300000000000004</v>
      </c>
      <c r="F16" s="68">
        <v>54.300000000000004</v>
      </c>
      <c r="G16" s="68">
        <v>54.2</v>
      </c>
      <c r="H16" s="68">
        <v>54.300000000000004</v>
      </c>
      <c r="I16" s="68">
        <v>54.2</v>
      </c>
      <c r="J16" s="68">
        <v>54.2</v>
      </c>
      <c r="K16" s="68">
        <v>54.1</v>
      </c>
      <c r="L16" s="69">
        <v>53.9</v>
      </c>
      <c r="M16" s="69">
        <v>53.7</v>
      </c>
      <c r="N16" s="69">
        <v>53.7</v>
      </c>
      <c r="O16" s="69">
        <v>53.800000000000004</v>
      </c>
      <c r="P16" s="69">
        <v>53.800000000000004</v>
      </c>
      <c r="Q16" s="69">
        <v>53.800000000000004</v>
      </c>
      <c r="R16" s="69">
        <v>54</v>
      </c>
      <c r="S16" s="69">
        <v>54.300000000000004</v>
      </c>
      <c r="T16" s="69">
        <v>54.300000000000004</v>
      </c>
      <c r="U16" s="69">
        <v>54.4</v>
      </c>
      <c r="V16" s="69">
        <v>54.4</v>
      </c>
      <c r="W16" s="69">
        <v>54.4</v>
      </c>
      <c r="X16" s="69">
        <v>54.4</v>
      </c>
      <c r="Y16" s="69">
        <v>54.4</v>
      </c>
      <c r="Z16" s="70">
        <v>54.300000000000004</v>
      </c>
      <c r="AA16" s="71">
        <v>1299.8000000000002</v>
      </c>
    </row>
    <row r="17" spans="1:27" s="72" customFormat="1" x14ac:dyDescent="0.2">
      <c r="A17" s="65"/>
      <c r="B17" s="66" t="s">
        <v>49</v>
      </c>
      <c r="C17" s="67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  <c r="R17" s="69">
        <v>0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70">
        <v>0</v>
      </c>
      <c r="AA17" s="71">
        <v>0</v>
      </c>
    </row>
    <row r="18" spans="1:27" s="72" customFormat="1" x14ac:dyDescent="0.2">
      <c r="A18" s="65"/>
      <c r="B18" s="66" t="s">
        <v>50</v>
      </c>
      <c r="C18" s="67">
        <v>426.8</v>
      </c>
      <c r="D18" s="68">
        <v>423.8</v>
      </c>
      <c r="E18" s="68">
        <v>389.6</v>
      </c>
      <c r="F18" s="68">
        <v>401.6</v>
      </c>
      <c r="G18" s="68">
        <v>407.6</v>
      </c>
      <c r="H18" s="68">
        <v>423</v>
      </c>
      <c r="I18" s="68">
        <v>482.40000000000003</v>
      </c>
      <c r="J18" s="68">
        <v>572.80000000000007</v>
      </c>
      <c r="K18" s="68">
        <v>601.80000000000007</v>
      </c>
      <c r="L18" s="69">
        <v>578.6</v>
      </c>
      <c r="M18" s="69">
        <v>540.6</v>
      </c>
      <c r="N18" s="69">
        <v>498.40000000000003</v>
      </c>
      <c r="O18" s="69">
        <v>480.8</v>
      </c>
      <c r="P18" s="69">
        <v>510.2</v>
      </c>
      <c r="Q18" s="69">
        <v>491.8</v>
      </c>
      <c r="R18" s="69">
        <v>502.40000000000003</v>
      </c>
      <c r="S18" s="69">
        <v>567.4</v>
      </c>
      <c r="T18" s="69">
        <v>566.6</v>
      </c>
      <c r="U18" s="69">
        <v>568</v>
      </c>
      <c r="V18" s="69">
        <v>545.6</v>
      </c>
      <c r="W18" s="69">
        <v>560.20000000000005</v>
      </c>
      <c r="X18" s="69">
        <v>506.2</v>
      </c>
      <c r="Y18" s="69">
        <v>480.2</v>
      </c>
      <c r="Z18" s="70">
        <v>434.8</v>
      </c>
      <c r="AA18" s="71">
        <v>11961.200000000003</v>
      </c>
    </row>
    <row r="19" spans="1:27" s="72" customFormat="1" x14ac:dyDescent="0.2">
      <c r="A19" s="65"/>
      <c r="B19" s="66" t="s">
        <v>51</v>
      </c>
      <c r="C19" s="67">
        <v>81.400000000000006</v>
      </c>
      <c r="D19" s="68">
        <v>79</v>
      </c>
      <c r="E19" s="68">
        <v>77.8</v>
      </c>
      <c r="F19" s="68">
        <v>78.400000000000006</v>
      </c>
      <c r="G19" s="68">
        <v>79.400000000000006</v>
      </c>
      <c r="H19" s="68">
        <v>82</v>
      </c>
      <c r="I19" s="68">
        <v>88</v>
      </c>
      <c r="J19" s="68">
        <v>88.8</v>
      </c>
      <c r="K19" s="68">
        <v>84.4</v>
      </c>
      <c r="L19" s="69">
        <v>82.2</v>
      </c>
      <c r="M19" s="69">
        <v>83.2</v>
      </c>
      <c r="N19" s="69">
        <v>80.400000000000006</v>
      </c>
      <c r="O19" s="69">
        <v>84.2</v>
      </c>
      <c r="P19" s="69">
        <v>82.2</v>
      </c>
      <c r="Q19" s="69">
        <v>82.600000000000009</v>
      </c>
      <c r="R19" s="69">
        <v>89.2</v>
      </c>
      <c r="S19" s="69">
        <v>96</v>
      </c>
      <c r="T19" s="69">
        <v>99.8</v>
      </c>
      <c r="U19" s="69">
        <v>93.2</v>
      </c>
      <c r="V19" s="69">
        <v>93.2</v>
      </c>
      <c r="W19" s="69">
        <v>93.8</v>
      </c>
      <c r="X19" s="69">
        <v>90</v>
      </c>
      <c r="Y19" s="69">
        <v>87.4</v>
      </c>
      <c r="Z19" s="70">
        <v>82</v>
      </c>
      <c r="AA19" s="71">
        <v>2058.6000000000004</v>
      </c>
    </row>
    <row r="20" spans="1:27" s="72" customFormat="1" x14ac:dyDescent="0.2">
      <c r="A20" s="65"/>
      <c r="B20" s="66" t="s">
        <v>52</v>
      </c>
      <c r="C20" s="67">
        <v>0</v>
      </c>
      <c r="D20" s="68">
        <v>0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69">
        <v>0</v>
      </c>
      <c r="S20" s="69">
        <v>0</v>
      </c>
      <c r="T20" s="69">
        <v>0</v>
      </c>
      <c r="U20" s="69">
        <v>0</v>
      </c>
      <c r="V20" s="69">
        <v>0</v>
      </c>
      <c r="W20" s="69">
        <v>0</v>
      </c>
      <c r="X20" s="69">
        <v>0</v>
      </c>
      <c r="Y20" s="69">
        <v>0</v>
      </c>
      <c r="Z20" s="70">
        <v>0</v>
      </c>
      <c r="AA20" s="71">
        <v>0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4">
        <v>0</v>
      </c>
      <c r="AA21" s="64">
        <v>0</v>
      </c>
    </row>
    <row r="22" spans="1:27" x14ac:dyDescent="0.2">
      <c r="A22" s="7"/>
      <c r="B22" s="8" t="s">
        <v>54</v>
      </c>
      <c r="C22" s="14">
        <v>579.6</v>
      </c>
      <c r="D22" s="15">
        <v>554.4</v>
      </c>
      <c r="E22" s="15">
        <v>557.20000000000005</v>
      </c>
      <c r="F22" s="15">
        <v>560</v>
      </c>
      <c r="G22" s="15">
        <v>562.80000000000007</v>
      </c>
      <c r="H22" s="15">
        <v>593.6</v>
      </c>
      <c r="I22" s="15">
        <v>658</v>
      </c>
      <c r="J22" s="15">
        <v>750.4</v>
      </c>
      <c r="K22" s="15">
        <v>840</v>
      </c>
      <c r="L22" s="16">
        <v>820.4</v>
      </c>
      <c r="M22" s="16">
        <v>820.4</v>
      </c>
      <c r="N22" s="16">
        <v>781.2</v>
      </c>
      <c r="O22" s="16">
        <v>761.6</v>
      </c>
      <c r="P22" s="16">
        <v>739.2</v>
      </c>
      <c r="Q22" s="16">
        <v>719.6</v>
      </c>
      <c r="R22" s="16">
        <v>775.6</v>
      </c>
      <c r="S22" s="16">
        <v>826</v>
      </c>
      <c r="T22" s="16">
        <v>859.6</v>
      </c>
      <c r="U22" s="16">
        <v>795.2</v>
      </c>
      <c r="V22" s="16">
        <v>772.80000000000007</v>
      </c>
      <c r="W22" s="16">
        <v>750.4</v>
      </c>
      <c r="X22" s="16">
        <v>719.6</v>
      </c>
      <c r="Y22" s="16">
        <v>660.80000000000007</v>
      </c>
      <c r="Z22" s="54">
        <v>607.6</v>
      </c>
      <c r="AA22" s="64">
        <v>17066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4">
        <v>0</v>
      </c>
      <c r="AA23" s="64">
        <v>0</v>
      </c>
    </row>
    <row r="24" spans="1:27" x14ac:dyDescent="0.2">
      <c r="A24" s="7"/>
      <c r="B24" s="8" t="s">
        <v>56</v>
      </c>
      <c r="C24" s="14">
        <v>8.4</v>
      </c>
      <c r="D24" s="15">
        <v>11.200000000000001</v>
      </c>
      <c r="E24" s="15">
        <v>8.4</v>
      </c>
      <c r="F24" s="15">
        <v>8.4</v>
      </c>
      <c r="G24" s="15">
        <v>11.200000000000001</v>
      </c>
      <c r="H24" s="15">
        <v>11.200000000000001</v>
      </c>
      <c r="I24" s="15">
        <v>11.200000000000001</v>
      </c>
      <c r="J24" s="15">
        <v>11.200000000000001</v>
      </c>
      <c r="K24" s="15">
        <v>14</v>
      </c>
      <c r="L24" s="16">
        <v>14</v>
      </c>
      <c r="M24" s="16">
        <v>11.200000000000001</v>
      </c>
      <c r="N24" s="16">
        <v>11.200000000000001</v>
      </c>
      <c r="O24" s="16">
        <v>14</v>
      </c>
      <c r="P24" s="16">
        <v>11.200000000000001</v>
      </c>
      <c r="Q24" s="16">
        <v>14</v>
      </c>
      <c r="R24" s="16">
        <v>11.200000000000001</v>
      </c>
      <c r="S24" s="16">
        <v>11.200000000000001</v>
      </c>
      <c r="T24" s="16">
        <v>14</v>
      </c>
      <c r="U24" s="16">
        <v>11.200000000000001</v>
      </c>
      <c r="V24" s="16">
        <v>14</v>
      </c>
      <c r="W24" s="16">
        <v>14</v>
      </c>
      <c r="X24" s="16">
        <v>11.200000000000001</v>
      </c>
      <c r="Y24" s="16">
        <v>11.200000000000001</v>
      </c>
      <c r="Z24" s="54">
        <v>14</v>
      </c>
      <c r="AA24" s="64">
        <v>282.79999999999995</v>
      </c>
    </row>
    <row r="25" spans="1:27" s="72" customFormat="1" x14ac:dyDescent="0.2">
      <c r="A25" s="65"/>
      <c r="B25" s="66" t="s">
        <v>57</v>
      </c>
      <c r="C25" s="67">
        <v>277.2</v>
      </c>
      <c r="D25" s="68">
        <v>256.89999999999998</v>
      </c>
      <c r="E25" s="68">
        <v>261.10000000000002</v>
      </c>
      <c r="F25" s="68">
        <v>261.8</v>
      </c>
      <c r="G25" s="68">
        <v>266.7</v>
      </c>
      <c r="H25" s="68">
        <v>283.5</v>
      </c>
      <c r="I25" s="68">
        <v>298.2</v>
      </c>
      <c r="J25" s="68">
        <v>337.40000000000003</v>
      </c>
      <c r="K25" s="68">
        <v>399</v>
      </c>
      <c r="L25" s="69">
        <v>380.1</v>
      </c>
      <c r="M25" s="69">
        <v>389.2</v>
      </c>
      <c r="N25" s="69">
        <v>371.7</v>
      </c>
      <c r="O25" s="69">
        <v>364.7</v>
      </c>
      <c r="P25" s="69">
        <v>349.3</v>
      </c>
      <c r="Q25" s="69">
        <v>340.90000000000003</v>
      </c>
      <c r="R25" s="69">
        <v>371.7</v>
      </c>
      <c r="S25" s="69">
        <v>366.8</v>
      </c>
      <c r="T25" s="69">
        <v>381.5</v>
      </c>
      <c r="U25" s="69">
        <v>354.2</v>
      </c>
      <c r="V25" s="69">
        <v>341.6</v>
      </c>
      <c r="W25" s="69">
        <v>327.60000000000002</v>
      </c>
      <c r="X25" s="69">
        <v>327.60000000000002</v>
      </c>
      <c r="Y25" s="69">
        <v>301</v>
      </c>
      <c r="Z25" s="70">
        <v>274.40000000000003</v>
      </c>
      <c r="AA25" s="71">
        <v>7884.1</v>
      </c>
    </row>
    <row r="26" spans="1:27" s="72" customFormat="1" x14ac:dyDescent="0.2">
      <c r="A26" s="65"/>
      <c r="B26" s="66" t="s">
        <v>58</v>
      </c>
      <c r="C26" s="67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</v>
      </c>
      <c r="Y26" s="69">
        <v>0</v>
      </c>
      <c r="Z26" s="70">
        <v>0</v>
      </c>
      <c r="AA26" s="71">
        <v>0</v>
      </c>
    </row>
    <row r="27" spans="1:27" s="72" customFormat="1" x14ac:dyDescent="0.2">
      <c r="A27" s="65"/>
      <c r="B27" s="66" t="s">
        <v>59</v>
      </c>
      <c r="C27" s="67">
        <v>11.200000000000001</v>
      </c>
      <c r="D27" s="68">
        <v>11.200000000000001</v>
      </c>
      <c r="E27" s="68">
        <v>10.5</v>
      </c>
      <c r="F27" s="68">
        <v>11.9</v>
      </c>
      <c r="G27" s="68">
        <v>11.9</v>
      </c>
      <c r="H27" s="68">
        <v>11.9</v>
      </c>
      <c r="I27" s="68">
        <v>12.6</v>
      </c>
      <c r="J27" s="68">
        <v>13.3</v>
      </c>
      <c r="K27" s="68">
        <v>13.3</v>
      </c>
      <c r="L27" s="69">
        <v>15.4</v>
      </c>
      <c r="M27" s="69">
        <v>14.700000000000001</v>
      </c>
      <c r="N27" s="69">
        <v>11.9</v>
      </c>
      <c r="O27" s="69">
        <v>14</v>
      </c>
      <c r="P27" s="69">
        <v>14</v>
      </c>
      <c r="Q27" s="69">
        <v>14.700000000000001</v>
      </c>
      <c r="R27" s="69">
        <v>11.9</v>
      </c>
      <c r="S27" s="69">
        <v>14</v>
      </c>
      <c r="T27" s="69">
        <v>14.700000000000001</v>
      </c>
      <c r="U27" s="69">
        <v>14</v>
      </c>
      <c r="V27" s="69">
        <v>14.700000000000001</v>
      </c>
      <c r="W27" s="69">
        <v>13.3</v>
      </c>
      <c r="X27" s="69">
        <v>14</v>
      </c>
      <c r="Y27" s="69">
        <v>14</v>
      </c>
      <c r="Z27" s="70">
        <v>12.6</v>
      </c>
      <c r="AA27" s="71">
        <v>315.70000000000005</v>
      </c>
    </row>
    <row r="28" spans="1:27" s="72" customFormat="1" x14ac:dyDescent="0.2">
      <c r="A28" s="65"/>
      <c r="B28" s="66" t="s">
        <v>60</v>
      </c>
      <c r="C28" s="67">
        <v>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70">
        <v>0</v>
      </c>
      <c r="AA28" s="71">
        <v>0</v>
      </c>
    </row>
    <row r="29" spans="1:27" s="72" customFormat="1" x14ac:dyDescent="0.2">
      <c r="A29" s="65"/>
      <c r="B29" s="66" t="s">
        <v>61</v>
      </c>
      <c r="C29" s="67">
        <v>296.10000000000002</v>
      </c>
      <c r="D29" s="68">
        <v>287.7</v>
      </c>
      <c r="E29" s="68">
        <v>288.40000000000003</v>
      </c>
      <c r="F29" s="68">
        <v>289.8</v>
      </c>
      <c r="G29" s="68">
        <v>289.10000000000002</v>
      </c>
      <c r="H29" s="68">
        <v>302.40000000000003</v>
      </c>
      <c r="I29" s="68">
        <v>354.2</v>
      </c>
      <c r="J29" s="68">
        <v>405.3</v>
      </c>
      <c r="K29" s="68">
        <v>436.8</v>
      </c>
      <c r="L29" s="69">
        <v>434.7</v>
      </c>
      <c r="M29" s="69">
        <v>423.5</v>
      </c>
      <c r="N29" s="69">
        <v>405.3</v>
      </c>
      <c r="O29" s="69">
        <v>391.3</v>
      </c>
      <c r="P29" s="69">
        <v>381.5</v>
      </c>
      <c r="Q29" s="69">
        <v>373.8</v>
      </c>
      <c r="R29" s="69">
        <v>398.3</v>
      </c>
      <c r="S29" s="69">
        <v>452.90000000000003</v>
      </c>
      <c r="T29" s="69">
        <v>471.8</v>
      </c>
      <c r="U29" s="69">
        <v>434</v>
      </c>
      <c r="V29" s="69">
        <v>427</v>
      </c>
      <c r="W29" s="69">
        <v>415.1</v>
      </c>
      <c r="X29" s="69">
        <v>385</v>
      </c>
      <c r="Y29" s="69">
        <v>351.40000000000003</v>
      </c>
      <c r="Z29" s="70">
        <v>324.8</v>
      </c>
      <c r="AA29" s="71">
        <v>9020.1999999999989</v>
      </c>
    </row>
    <row r="30" spans="1:27" s="72" customFormat="1" x14ac:dyDescent="0.2">
      <c r="A30" s="65"/>
      <c r="B30" s="66" t="s">
        <v>62</v>
      </c>
      <c r="C30" s="67">
        <v>0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70">
        <v>0</v>
      </c>
      <c r="AA30" s="71">
        <v>0</v>
      </c>
    </row>
    <row r="31" spans="1:27" s="62" customFormat="1" ht="16.5" thickBot="1" x14ac:dyDescent="0.3">
      <c r="A31" s="57"/>
      <c r="B31" s="58" t="s">
        <v>2</v>
      </c>
      <c r="C31" s="59">
        <f t="shared" ref="C31:AA31" si="0">SUM(C8:C30)</f>
        <v>4799.5600000000004</v>
      </c>
      <c r="D31" s="59">
        <f t="shared" si="0"/>
        <v>4636.308</v>
      </c>
      <c r="E31" s="59">
        <f t="shared" si="0"/>
        <v>4522.4839999999995</v>
      </c>
      <c r="F31" s="59">
        <f t="shared" si="0"/>
        <v>4537.7560000000003</v>
      </c>
      <c r="G31" s="59">
        <f t="shared" si="0"/>
        <v>4557.3359999999993</v>
      </c>
      <c r="H31" s="59">
        <f t="shared" si="0"/>
        <v>4892.4879999999994</v>
      </c>
      <c r="I31" s="59">
        <f t="shared" si="0"/>
        <v>5533.3719999999994</v>
      </c>
      <c r="J31" s="59">
        <f t="shared" si="0"/>
        <v>6542.1480000000001</v>
      </c>
      <c r="K31" s="59">
        <f t="shared" si="0"/>
        <v>6725.5640000000003</v>
      </c>
      <c r="L31" s="59">
        <f t="shared" si="0"/>
        <v>6556.9399999999987</v>
      </c>
      <c r="M31" s="59">
        <f t="shared" si="0"/>
        <v>6372.7199999999993</v>
      </c>
      <c r="N31" s="59">
        <f t="shared" si="0"/>
        <v>6105.8479999999981</v>
      </c>
      <c r="O31" s="59">
        <f t="shared" si="0"/>
        <v>6043.24</v>
      </c>
      <c r="P31" s="59">
        <f t="shared" si="0"/>
        <v>5998.924</v>
      </c>
      <c r="Q31" s="59">
        <f t="shared" si="0"/>
        <v>5855.0480000000007</v>
      </c>
      <c r="R31" s="59">
        <f t="shared" si="0"/>
        <v>6046.7239999999993</v>
      </c>
      <c r="S31" s="59">
        <f t="shared" si="0"/>
        <v>6489.2</v>
      </c>
      <c r="T31" s="59">
        <f t="shared" si="0"/>
        <v>6635.340000000002</v>
      </c>
      <c r="U31" s="59">
        <f t="shared" si="0"/>
        <v>6619.4199999999992</v>
      </c>
      <c r="V31" s="59">
        <f t="shared" si="0"/>
        <v>6567.268</v>
      </c>
      <c r="W31" s="59">
        <f t="shared" si="0"/>
        <v>6349.192</v>
      </c>
      <c r="X31" s="59">
        <f t="shared" si="0"/>
        <v>6038.6600000000008</v>
      </c>
      <c r="Y31" s="59">
        <f t="shared" si="0"/>
        <v>5509.4879999999994</v>
      </c>
      <c r="Z31" s="60">
        <f t="shared" si="0"/>
        <v>5087.9840000000004</v>
      </c>
      <c r="AA31" s="61">
        <f t="shared" si="0"/>
        <v>139023.01200000002</v>
      </c>
    </row>
    <row r="86" spans="2:9" ht="17.25" hidden="1" customHeight="1" x14ac:dyDescent="0.2">
      <c r="B86" s="5" t="s">
        <v>33</v>
      </c>
      <c r="C86" s="4"/>
      <c r="D86" s="9">
        <v>1</v>
      </c>
      <c r="E86" s="10">
        <v>0</v>
      </c>
      <c r="F86" s="10">
        <v>0</v>
      </c>
      <c r="G86" s="10">
        <v>1</v>
      </c>
      <c r="H86" s="10">
        <v>1</v>
      </c>
      <c r="I86" s="10">
        <v>3</v>
      </c>
    </row>
  </sheetData>
  <autoFilter ref="A7:AA31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110 кВ Вашки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31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110 кВ Вашки</v>
      </c>
      <c r="D4" s="27" t="str">
        <f>IF(energy="","",energy)</f>
        <v>активная энергия</v>
      </c>
    </row>
    <row r="5" spans="1:6" ht="15.75" customHeight="1" thickBot="1" x14ac:dyDescent="0.3">
      <c r="D5" s="28" t="str">
        <f>IF(period="","",period)</f>
        <v>за 15.12.2021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34</v>
      </c>
      <c r="E6" s="56" t="s">
        <v>29</v>
      </c>
      <c r="F6" s="34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2021-12-30T10:41:43Z</dcterms:modified>
</cp:coreProperties>
</file>